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Окт" sheetId="1" r:id="rId1"/>
  </sheets>
  <definedNames>
    <definedName name="_xlnm._FilterDatabase" localSheetId="0" hidden="1">'Окт'!$B$9</definedName>
  </definedNames>
  <calcPr fullCalcOnLoad="1"/>
</workbook>
</file>

<file path=xl/sharedStrings.xml><?xml version="1.0" encoding="utf-8"?>
<sst xmlns="http://schemas.openxmlformats.org/spreadsheetml/2006/main" count="42" uniqueCount="42">
  <si>
    <t>НАЛОГОВЫЕ И НЕНАЛОГОВЫЕ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</si>
  <si>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</si>
  <si>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</si>
  <si>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</si>
  <si>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</si>
  <si>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</si>
  <si>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</si>
  <si>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</si>
  <si>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</si>
  <si>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</si>
  <si>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</si>
  <si>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</si>
  <si>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</si>
  <si>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</si>
  <si>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1 05 00000 00 0000 000</t>
  </si>
  <si>
    <t>1 05 03010 0 10000 110</t>
  </si>
  <si>
    <t>1 06 00000 00 0000 000</t>
  </si>
  <si>
    <t>1 06 01030 10 0000 110</t>
  </si>
  <si>
    <t>1 06 06043 10 0000 110</t>
  </si>
  <si>
    <t>1 06 06000 00 0000 110</t>
  </si>
  <si>
    <t>2 00 00000 00 0000 000</t>
  </si>
  <si>
    <t>ВСЕГО  ДОХОДОВ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</si>
  <si>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</si>
  <si>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</si>
  <si>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>Приложение 1</t>
  </si>
  <si>
    <t>утвержденные бюджетные назначения</t>
  </si>
  <si>
    <t>кассовое исполнение</t>
  </si>
  <si>
    <t>руб.</t>
  </si>
  <si>
    <t>неисполненные назначения</t>
  </si>
  <si>
    <t>Земельный налог с организаций</t>
  </si>
  <si>
    <t>1 06 0603000 0000 110</t>
  </si>
  <si>
    <t>2 02 40014 00 0000 150</t>
  </si>
  <si>
    <t>2 02 15001 10 0000 150</t>
  </si>
  <si>
    <t>2 02 35118 10 0000 150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</si>
  <si>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</si>
  <si>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отношение которых исчисление и уплата налогов осуществляется в соответствии со статьями 227,227.1,228 НК РФ</t>
  </si>
  <si>
    <t>146000</t>
  </si>
  <si>
    <t>ШТРАФЫ, САНКЦИИ, ВОЗМЕЩЕНИЕ УЩЕРБА</t>
  </si>
  <si>
    <t xml:space="preserve">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</si>
  <si>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</si>
  <si>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</si>
  <si>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 xml:space="preserve">Объем поступления доходов в бюджет Октябрьского СМО РК за девять месяцев 2022 года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</si>
</sst>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;[Red]\-#\ ##0.00"/>
    <numFmt numFmtId="181" formatCode="0.00_ ;[Red]\-0.00\ "/>
    <numFmt numFmtId="182" formatCode="#,##0.0"/>
    <numFmt numFmtId="183" formatCode="0.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\ &quot;₽&quot;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 wrapText="1"/>
    </xf>
    <xf numFmtId="49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49" fontId="7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justify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24.00390625" style="0" customWidth="1"/>
    <col min="2" max="2" width="43.8515625" style="0" customWidth="1"/>
    <col min="3" max="3" width="14.421875" style="0" customWidth="1"/>
    <col min="4" max="4" width="11.8515625" style="0" customWidth="1"/>
    <col min="5" max="5" width="12.7109375" style="0" customWidth="1"/>
  </cols>
  <sheetData>
    <row r="1" spans="1:6" ht="15.75">
      <c r="A1" s="3"/>
      <c r="B1" s="3"/>
      <c r="C1" s="1"/>
      <c r="D1" s="35" t="s">
        <v>24</v>
      </c>
      <c r="E1" s="35"/>
      <c r="F1" s="8"/>
    </row>
    <row r="2" spans="1:6" ht="15.75" customHeight="1">
      <c r="A2" s="3"/>
      <c r="B2" s="3"/>
      <c r="C2" s="1"/>
      <c r="D2" s="35"/>
      <c r="E2" s="35"/>
      <c r="F2" s="8"/>
    </row>
    <row r="3" spans="1:7" ht="15.75" customHeight="1">
      <c r="A3" s="3"/>
      <c r="B3" s="3"/>
      <c r="C3" s="35"/>
      <c r="D3" s="35"/>
      <c r="E3" s="35"/>
      <c r="F3" s="8"/>
      <c r="G3" s="8"/>
    </row>
    <row r="4" spans="1:7" ht="15.75" customHeight="1">
      <c r="A4" s="3"/>
      <c r="B4" s="3"/>
      <c r="C4" s="35"/>
      <c r="D4" s="35"/>
      <c r="E4" s="35"/>
      <c r="F4" s="8"/>
      <c r="G4" s="8"/>
    </row>
    <row r="5" spans="1:7" ht="15.75" customHeight="1">
      <c r="A5" s="3"/>
      <c r="B5" s="4"/>
      <c r="C5" s="35"/>
      <c r="D5" s="35"/>
      <c r="E5" s="35"/>
      <c r="F5" s="8"/>
      <c r="G5" s="8"/>
    </row>
    <row r="6" spans="1:7" ht="15.75" customHeight="1">
      <c r="A6" s="3"/>
      <c r="B6" s="4"/>
      <c r="C6" s="9"/>
      <c r="D6" s="9"/>
      <c r="E6" s="9"/>
      <c r="F6" s="8"/>
      <c r="G6" s="8"/>
    </row>
    <row r="7" spans="1:6" ht="27.75" customHeight="1">
      <c r="A7" s="18" t="s">
        <v>41</v>
      </c>
      <c r="B7" s="18"/>
      <c r="C7" s="18"/>
      <c r="D7" s="18"/>
      <c r="E7" s="5"/>
      <c r="F7" s="6"/>
    </row>
    <row r="8" spans="1:6" ht="15">
      <c r="A8" s="1"/>
      <c r="B8" s="1"/>
      <c r="C8" s="1"/>
      <c r="D8" s="2" t="s">
        <v>27</v>
      </c>
      <c r="E8" s="7"/>
      <c r="F8" s="7"/>
    </row>
    <row r="9" spans="1:6" ht="88.5" customHeight="1">
      <c r="A9" s="19" t="s">
        <v>22</v>
      </c>
      <c r="B9" s="20" t="s">
        <v>23</v>
      </c>
      <c r="C9" s="21" t="s">
        <v>25</v>
      </c>
      <c r="D9" s="22" t="s">
        <v>26</v>
      </c>
      <c r="E9" s="21" t="s">
        <v>28</v>
      </c>
      <c r="F9" s="7"/>
    </row>
    <row r="10" spans="1:6" ht="32.25" customHeight="1">
      <c r="A10" s="27" t="s">
        <v>11</v>
      </c>
      <c r="B10" s="13" t="s">
        <v>0</v>
      </c>
      <c r="C10" s="26">
        <f>C11+C13+C15+C20</f>
        <v>1169000</v>
      </c>
      <c r="D10" s="26">
        <f>D11+D13+D15+D20</f>
        <v>1276828.15</v>
      </c>
      <c r="E10" s="28">
        <f>C10-D10</f>
        <v>-107828.1499999999</v>
      </c>
      <c r="F10" s="7"/>
    </row>
    <row r="11" spans="1:5" ht="20.25" customHeight="1">
      <c r="A11" s="27" t="s">
        <v>12</v>
      </c>
      <c r="B11" s="10" t="s">
        <v>1</v>
      </c>
      <c r="C11" s="26">
        <f>C12</f>
        <v>165000</v>
      </c>
      <c r="D11" s="26">
        <f>D12</f>
        <v>128624.75</v>
      </c>
      <c r="E11" s="28">
        <f>C11-D11</f>
        <v>36375.25</v>
      </c>
    </row>
    <row r="12" spans="1:5" ht="69.75" customHeight="1">
      <c r="A12" s="30" t="s">
        <v>13</v>
      </c>
      <c r="B12" s="24" t="s">
        <v>35</v>
      </c>
      <c r="C12" s="29">
        <v>165000</v>
      </c>
      <c r="D12" s="29">
        <v>128624.75</v>
      </c>
      <c r="E12" s="29">
        <f aca="true" t="shared" si="0" ref="E12:E26">C12-D12</f>
        <v>36375.25</v>
      </c>
    </row>
    <row r="13" spans="1:5" ht="33.75" customHeight="1">
      <c r="A13" s="27" t="s">
        <v>14</v>
      </c>
      <c r="B13" s="25" t="s">
        <v>2</v>
      </c>
      <c r="C13" s="26">
        <f>C14</f>
        <v>400000</v>
      </c>
      <c r="D13" s="26">
        <f>D14</f>
        <v>884298.26</v>
      </c>
      <c r="E13" s="26">
        <f t="shared" si="0"/>
        <v>-484298.26</v>
      </c>
    </row>
    <row r="14" spans="1:8" ht="12.75">
      <c r="A14" s="30" t="s">
        <v>15</v>
      </c>
      <c r="B14" s="12" t="s">
        <v>3</v>
      </c>
      <c r="C14" s="29">
        <v>400000</v>
      </c>
      <c r="D14" s="29">
        <v>884298.26</v>
      </c>
      <c r="E14" s="29">
        <f t="shared" si="0"/>
        <v>-484298.26</v>
      </c>
      <c r="H14" s="23"/>
    </row>
    <row r="15" spans="1:5" ht="29.25" customHeight="1">
      <c r="A15" s="27" t="s">
        <v>16</v>
      </c>
      <c r="B15" s="10" t="s">
        <v>4</v>
      </c>
      <c r="C15" s="26">
        <f>C16+C17</f>
        <v>604000</v>
      </c>
      <c r="D15" s="26">
        <f>D16+D17</f>
        <v>256805.14</v>
      </c>
      <c r="E15" s="28">
        <f t="shared" si="0"/>
        <v>347194.86</v>
      </c>
    </row>
    <row r="16" spans="1:5" ht="56.25" customHeight="1">
      <c r="A16" s="30" t="s">
        <v>17</v>
      </c>
      <c r="B16" s="12" t="s">
        <v>5</v>
      </c>
      <c r="C16" s="29">
        <v>68000</v>
      </c>
      <c r="D16" s="29">
        <v>26492.42</v>
      </c>
      <c r="E16" s="29">
        <f t="shared" si="0"/>
        <v>41507.58</v>
      </c>
    </row>
    <row r="17" spans="1:5" ht="12.75">
      <c r="A17" s="30" t="s">
        <v>19</v>
      </c>
      <c r="B17" s="11" t="s">
        <v>6</v>
      </c>
      <c r="C17" s="29">
        <f>C18+C19</f>
        <v>536000</v>
      </c>
      <c r="D17" s="29">
        <f>D18+D19</f>
        <v>230312.72</v>
      </c>
      <c r="E17" s="29">
        <f t="shared" si="0"/>
        <v>305687.28</v>
      </c>
    </row>
    <row r="18" spans="1:5" ht="12.75">
      <c r="A18" s="30" t="s">
        <v>30</v>
      </c>
      <c r="B18" s="11" t="s">
        <v>29</v>
      </c>
      <c r="C18" s="30" t="s">
        <v>36</v>
      </c>
      <c r="D18" s="31">
        <v>95566.6</v>
      </c>
      <c r="E18" s="29">
        <f t="shared" si="0"/>
        <v>50433.399999999994</v>
      </c>
    </row>
    <row r="19" spans="1:5" ht="38.25" customHeight="1">
      <c r="A19" s="30" t="s">
        <v>18</v>
      </c>
      <c r="B19" s="12" t="s">
        <v>7</v>
      </c>
      <c r="C19" s="29">
        <v>390000</v>
      </c>
      <c r="D19" s="29">
        <v>134746.12</v>
      </c>
      <c r="E19" s="29">
        <f t="shared" si="0"/>
        <v>255253.88</v>
      </c>
    </row>
    <row r="20" spans="1:5" ht="38.25" customHeight="1">
      <c r="A20" s="27" t="s">
        <v>38</v>
      </c>
      <c r="B20" s="10" t="s">
        <v>37</v>
      </c>
      <c r="C20" s="26">
        <f>C21</f>
        <v>0</v>
      </c>
      <c r="D20" s="26">
        <f>D21</f>
        <v>7100</v>
      </c>
      <c r="E20" s="29">
        <f t="shared" si="0"/>
        <v>-7100</v>
      </c>
    </row>
    <row r="21" spans="1:5" ht="38.25" customHeight="1">
      <c r="A21" s="30" t="s">
        <v>40</v>
      </c>
      <c r="B21" s="12" t="s">
        <v>39</v>
      </c>
      <c r="C21" s="31">
        <v>0</v>
      </c>
      <c r="D21" s="31">
        <v>7100</v>
      </c>
      <c r="E21" s="29">
        <f t="shared" si="0"/>
        <v>-7100</v>
      </c>
    </row>
    <row r="22" spans="1:5" ht="24" customHeight="1">
      <c r="A22" s="27" t="s">
        <v>20</v>
      </c>
      <c r="B22" s="10" t="s">
        <v>8</v>
      </c>
      <c r="C22" s="26">
        <f>C23+C25+C24</f>
        <v>650614</v>
      </c>
      <c r="D22" s="26">
        <f>D25+D23+D24</f>
        <v>167875.72999999998</v>
      </c>
      <c r="E22" s="28">
        <f>C22-D22</f>
        <v>482738.27</v>
      </c>
    </row>
    <row r="23" spans="1:5" ht="23.25" customHeight="1">
      <c r="A23" s="30" t="s">
        <v>32</v>
      </c>
      <c r="B23" s="12" t="s">
        <v>9</v>
      </c>
      <c r="C23" s="29">
        <v>450700</v>
      </c>
      <c r="D23" s="32"/>
      <c r="E23" s="33">
        <f>C23-D23</f>
        <v>450700</v>
      </c>
    </row>
    <row r="24" spans="1:5" ht="65.25" customHeight="1">
      <c r="A24" s="30" t="s">
        <v>31</v>
      </c>
      <c r="B24" s="12" t="s">
        <v>34</v>
      </c>
      <c r="C24" s="29">
        <v>100000</v>
      </c>
      <c r="D24" s="32">
        <v>100000</v>
      </c>
      <c r="E24" s="33">
        <f>C24-D24</f>
        <v>0</v>
      </c>
    </row>
    <row r="25" spans="1:5" ht="37.5" customHeight="1">
      <c r="A25" s="30" t="s">
        <v>33</v>
      </c>
      <c r="B25" s="12" t="s">
        <v>10</v>
      </c>
      <c r="C25" s="29">
        <v>99914</v>
      </c>
      <c r="D25" s="29">
        <v>67875.73</v>
      </c>
      <c r="E25" s="31">
        <f t="shared" si="0"/>
        <v>32038.270000000004</v>
      </c>
    </row>
    <row r="26" spans="1:5" ht="22.5" customHeight="1">
      <c r="A26" s="34"/>
      <c r="B26" s="10" t="s">
        <v>21</v>
      </c>
      <c r="C26" s="26">
        <f>C22+C10</f>
        <v>1819614</v>
      </c>
      <c r="D26" s="26">
        <f>D22+D10</f>
        <v>1444703.88</v>
      </c>
      <c r="E26" s="28">
        <f t="shared" si="0"/>
        <v>374910.1200000001</v>
      </c>
    </row>
    <row r="27" spans="1:5" ht="12.75">
      <c r="A27" s="14"/>
      <c r="B27" s="14"/>
      <c r="C27" s="14"/>
      <c r="D27" s="15"/>
      <c r="E27" s="16"/>
    </row>
    <row r="28" spans="1:5" ht="12.75">
      <c r="A28" s="16"/>
      <c r="B28" s="16"/>
      <c r="C28" s="16"/>
      <c r="D28" s="17"/>
      <c r="E28" s="16"/>
    </row>
    <row r="35" ht="12.75">
      <c r="B35" s="23"/>
    </row>
    <row r="53" ht="12.75">
      <c r="B53" s="23"/>
    </row>
  </sheetData>
  <sheetProtection/>
  <autoFilter ref="B9:B9"/>
  <mergeCells count="5">
    <mergeCell ref="D1:E1"/>
    <mergeCell ref="D2:E2"/>
    <mergeCell ref="C3:E3"/>
    <mergeCell ref="C4:E4"/>
    <mergeCell ref="C5:E5"/>
  </mergeCells>
  <printOptions/>
  <pageMargins left="0.7480314960629921" right="0.1968503937007874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Октябрьское СМО</cp:lastModifiedBy>
  <cp:lastPrinted>2022-10-25T11:03:28Z</cp:lastPrinted>
  <dcterms:created xsi:type="dcterms:W3CDTF">2018-01-24T10:16:44Z</dcterms:created>
  <dcterms:modified xsi:type="dcterms:W3CDTF">2022-10-25T11:44:35Z</dcterms:modified>
  <cp:category/>
  <cp:version/>
  <cp:contentType/>
  <cp:contentStatus/>
</cp:coreProperties>
</file>